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3-2022\"/>
    </mc:Choice>
  </mc:AlternateContent>
  <xr:revisionPtr revIDLastSave="0" documentId="13_ncr:1_{186719D3-0F34-4953-87E1-7B652EED201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Nábytek!$B$1:$U$18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7" i="1"/>
  <c r="Q18" i="1" l="1"/>
  <c r="R18" i="1"/>
  <c r="T7" i="1" s="1"/>
</calcChain>
</file>

<file path=xl/sharedStrings.xml><?xml version="1.0" encoding="utf-8"?>
<sst xmlns="http://schemas.openxmlformats.org/spreadsheetml/2006/main" count="80" uniqueCount="56">
  <si>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</si>
  <si>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</si>
  <si>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</si>
  <si>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</si>
  <si>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</si>
  <si>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</si>
  <si>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</si>
  <si>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</si>
  <si>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</si>
  <si>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</si>
  <si>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</si>
  <si>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</si>
  <si>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</si>
  <si>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</si>
  <si>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</si>
  <si>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</si>
  <si>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</si>
  <si>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</si>
  <si>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</si>
  <si>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</si>
  <si>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 xml:space="preserve">39150000-8 - Různý nábytek a vybavení </t>
  </si>
  <si>
    <t xml:space="preserve">39151200-7 - Pracovní stoly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</si>
  <si>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</si>
  <si>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</si>
  <si>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</si>
  <si>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</si>
  <si>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</si>
  <si>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</si>
  <si>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</si>
  <si>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</si>
  <si>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</si>
  <si>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</si>
  <si>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</si>
  <si>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</si>
  <si>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</si>
  <si>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ks</t>
  </si>
  <si>
    <t>PhDr. Tomáš Přibáň, Ph.D.,
Tel.: 721 433 433,
37763 3703</t>
  </si>
  <si>
    <t>Stoly - HJ 113 a - fyzioterapeuti</t>
  </si>
  <si>
    <t>Pojízdné kontejnery - HJ 113 a - fyzioterapeuti</t>
  </si>
  <si>
    <t>Skříně - HJ 113 a - fyzioterapeuti</t>
  </si>
  <si>
    <t>Stoly - HJ 113 b - fyzioterapeuti</t>
  </si>
  <si>
    <t>Pojízdné kontejnery - HJ 113 b - fyzioterapeuti</t>
  </si>
  <si>
    <t>Skříň - HJ 113 b - fyzioterapeuti</t>
  </si>
  <si>
    <t>Stoly - HJ 107 - porodní asistentky</t>
  </si>
  <si>
    <t>Pojízdné kontejnery - HJ 107 - porodní asistentky</t>
  </si>
  <si>
    <t>Škříňová sestava - HJ 303 - záchranáři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</si>
  <si>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</si>
  <si>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 xml:space="preserve">Husova 11, </t>
    </r>
    <r>
      <rPr>
        <sz val="11"/>
        <color theme="1"/>
        <rFont val="Calibri"/>
        <family val="2"/>
        <charset val="238"/>
        <scheme val="minor"/>
      </rPr>
      <t xml:space="preserve">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113</t>
    </r>
    <r>
      <rPr>
        <sz val="11"/>
        <color theme="1"/>
        <rFont val="Calibri"/>
        <family val="2"/>
        <charset val="238"/>
        <scheme val="minor"/>
      </rPr>
      <t xml:space="preserve"> (fyzioterapeuti)</t>
    </r>
  </si>
  <si>
    <r>
      <rPr>
        <b/>
        <sz val="11"/>
        <color theme="1"/>
        <rFont val="Calibri"/>
        <family val="2"/>
        <charset val="238"/>
        <scheme val="minor"/>
      </rPr>
      <t>Husova 11</t>
    </r>
    <r>
      <rPr>
        <sz val="11"/>
        <color theme="1"/>
        <rFont val="Calibri"/>
        <family val="2"/>
        <charset val="238"/>
        <scheme val="minor"/>
      </rPr>
      <t xml:space="preserve">, 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107</t>
    </r>
    <r>
      <rPr>
        <sz val="11"/>
        <color theme="1"/>
        <rFont val="Calibri"/>
        <family val="2"/>
        <charset val="238"/>
        <scheme val="minor"/>
      </rPr>
      <t xml:space="preserve"> (porodní asistentky)</t>
    </r>
  </si>
  <si>
    <r>
      <rPr>
        <b/>
        <sz val="11"/>
        <color theme="1"/>
        <rFont val="Calibri"/>
        <family val="2"/>
        <charset val="238"/>
        <scheme val="minor"/>
      </rPr>
      <t xml:space="preserve">Husova 11, </t>
    </r>
    <r>
      <rPr>
        <sz val="11"/>
        <color theme="1"/>
        <rFont val="Calibri"/>
        <family val="2"/>
        <charset val="238"/>
        <scheme val="minor"/>
      </rPr>
      <t xml:space="preserve">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 xml:space="preserve">místnost HJ 303 </t>
    </r>
    <r>
      <rPr>
        <sz val="11"/>
        <color theme="1"/>
        <rFont val="Calibri"/>
        <family val="2"/>
        <charset val="238"/>
        <scheme val="minor"/>
      </rPr>
      <t>(záchranáři)</t>
    </r>
  </si>
  <si>
    <t>ANO</t>
  </si>
  <si>
    <t>Příloha č. 2 Kupní smlouvy - technická specifikace
Nábytek pro ZČU (II.) 023 - 2022</t>
  </si>
  <si>
    <r>
      <t xml:space="preserve">Detailní popis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specifikace_N (II.)-023-2022.pdf</t>
    </r>
  </si>
  <si>
    <t>Dodání včetně potřebné montáže a instalace v daných místností.</t>
  </si>
  <si>
    <t>do 31.12.2022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</si>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</sst>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0" fillId="0" borderId="4" xfId="0" applyBorder="1"/>
    <xf numFmtId="164" fontId="0" fillId="0" borderId="0" xfId="0" applyNumberFormat="1" applyAlignment="1">
      <alignment horizontal="right" vertical="center" indent="1"/>
    </xf>
    <xf numFmtId="0" fontId="13" fillId="5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164" fontId="10" fillId="0" borderId="5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left" vertical="center" wrapText="1"/>
    </xf>
    <xf numFmtId="0" fontId="12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textRotation="90" wrapText="1"/>
    </xf>
    <xf numFmtId="0" fontId="18" fillId="5" borderId="6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5" fontId="0" fillId="0" borderId="15" xfId="0" applyNumberFormat="1" applyBorder="1" applyAlignment="1">
      <alignment horizontal="right" vertical="center" inden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10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4" borderId="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164" fontId="14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topLeftCell="G4" zoomScaleNormal="100" workbookViewId="0">
      <selection activeCell="R15" sqref="R15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11" style="2" customWidth="1"/>
    <col min="5" max="5" width="10.28515625" style="3" customWidth="1"/>
    <col min="6" max="6" width="80.28515625" style="1" customWidth="1"/>
    <col min="7" max="7" width="29.28515625" style="4" customWidth="1"/>
    <col min="8" max="8" width="23.7109375" style="41" customWidth="1"/>
    <col min="9" max="9" width="21.28515625" style="41" hidden="1" customWidth="1"/>
    <col min="10" max="10" width="23.5703125" style="4" customWidth="1"/>
    <col min="11" max="11" width="28.42578125" style="5" hidden="1" customWidth="1"/>
    <col min="12" max="12" width="37.85546875" style="5" customWidth="1"/>
    <col min="13" max="13" width="30.42578125" style="5" customWidth="1"/>
    <col min="14" max="14" width="44.5703125" style="4" customWidth="1"/>
    <col min="15" max="15" width="30.7109375" style="4" customWidth="1"/>
    <col min="16" max="16" width="17.7109375" style="4" hidden="1" customWidth="1"/>
    <col min="17" max="17" width="22.28515625" style="5" customWidth="1"/>
    <col min="18" max="18" width="22.85546875" style="5" customWidth="1"/>
    <col min="19" max="19" width="21" style="5" customWidth="1"/>
    <col min="20" max="20" width="19.42578125" style="5" customWidth="1"/>
    <col min="21" max="21" width="28" style="5" hidden="1" customWidth="1"/>
    <col min="22" max="22" width="43.42578125" style="6" customWidth="1"/>
    <col min="23" max="16384" width="9.140625" style="5"/>
  </cols>
  <sheetData>
    <row r="1" spans="1:22" ht="39" customHeight="1" x14ac:dyDescent="0.25">
      <c r="B1" s="67" t="s">
        <v>51</v>
      </c>
      <c r="C1" s="68"/>
      <c r="D1" s="68"/>
      <c r="E1" s="7"/>
      <c r="G1" s="31"/>
      <c r="H1" s="31"/>
      <c r="I1" s="31"/>
      <c r="J1" s="31"/>
      <c r="K1" s="32"/>
      <c r="L1" s="32"/>
      <c r="N1" s="1"/>
      <c r="O1" s="1"/>
      <c r="P1" s="1"/>
      <c r="R1" s="38"/>
      <c r="S1" s="38"/>
      <c r="T1" s="38"/>
      <c r="U1" s="38"/>
      <c r="V1" s="38"/>
    </row>
    <row r="2" spans="1:22" ht="18" customHeight="1" x14ac:dyDescent="0.25">
      <c r="B2" s="37"/>
      <c r="C2" s="37"/>
      <c r="D2" s="37"/>
      <c r="E2" s="37"/>
      <c r="G2" s="31"/>
      <c r="H2" s="31"/>
      <c r="I2" s="31"/>
      <c r="J2" s="32"/>
      <c r="K2" s="32"/>
      <c r="L2" s="32"/>
      <c r="N2" s="1"/>
      <c r="O2" s="1"/>
      <c r="P2" s="1"/>
      <c r="R2" s="38"/>
      <c r="S2" s="38"/>
      <c r="T2" s="38"/>
      <c r="U2" s="38"/>
      <c r="V2" s="38"/>
    </row>
    <row r="3" spans="1:22" ht="19.899999999999999" customHeight="1" x14ac:dyDescent="0.25">
      <c r="B3" s="11"/>
      <c r="C3" s="9" t="s">
        <v>0</v>
      </c>
      <c r="D3" s="62"/>
      <c r="E3" s="62"/>
      <c r="F3" s="62"/>
      <c r="G3" s="33"/>
      <c r="H3" s="33"/>
      <c r="I3" s="33"/>
      <c r="J3" s="33"/>
      <c r="K3" s="33"/>
      <c r="L3" s="33"/>
      <c r="M3" s="10"/>
      <c r="N3" s="6"/>
      <c r="O3" s="6"/>
      <c r="P3" s="6"/>
      <c r="Q3" s="10"/>
      <c r="R3" s="10"/>
      <c r="T3" s="10"/>
    </row>
    <row r="4" spans="1:22" ht="19.899999999999999" customHeight="1" thickBot="1" x14ac:dyDescent="0.3">
      <c r="B4" s="12"/>
      <c r="C4" s="9" t="s">
        <v>1</v>
      </c>
      <c r="D4" s="62"/>
      <c r="E4" s="62"/>
      <c r="F4" s="62"/>
      <c r="G4" s="62"/>
      <c r="H4" s="34"/>
      <c r="I4" s="34"/>
      <c r="J4" s="35"/>
      <c r="K4" s="10"/>
      <c r="L4" s="10"/>
      <c r="M4" s="10"/>
      <c r="N4" s="1"/>
      <c r="O4" s="1"/>
      <c r="P4" s="1"/>
      <c r="Q4" s="10"/>
      <c r="R4" s="10"/>
      <c r="T4" s="10"/>
      <c r="V4" s="13"/>
    </row>
    <row r="5" spans="1:22" ht="37.5" customHeight="1" thickBot="1" x14ac:dyDescent="0.3">
      <c r="B5" s="14"/>
      <c r="C5" s="15"/>
      <c r="D5" s="3"/>
      <c r="G5" s="16" t="s">
        <v>2</v>
      </c>
      <c r="H5" s="36"/>
      <c r="I5" s="36"/>
      <c r="J5" s="31"/>
      <c r="K5" s="32"/>
      <c r="N5" s="1"/>
      <c r="O5" s="17"/>
      <c r="P5" s="17"/>
      <c r="R5" s="16" t="s">
        <v>2</v>
      </c>
      <c r="V5" s="13"/>
    </row>
    <row r="6" spans="1:22" ht="69.75" customHeight="1" thickTop="1" thickBot="1" x14ac:dyDescent="0.3">
      <c r="B6" s="46" t="s">
        <v>3</v>
      </c>
      <c r="C6" s="47" t="s">
        <v>22</v>
      </c>
      <c r="D6" s="48" t="s">
        <v>4</v>
      </c>
      <c r="E6" s="47" t="s">
        <v>23</v>
      </c>
      <c r="F6" s="47" t="s">
        <v>24</v>
      </c>
      <c r="G6" s="49" t="s">
        <v>5</v>
      </c>
      <c r="H6" s="47" t="s">
        <v>25</v>
      </c>
      <c r="I6" s="47" t="s">
        <v>26</v>
      </c>
      <c r="J6" s="47" t="s">
        <v>27</v>
      </c>
      <c r="K6" s="47" t="s">
        <v>28</v>
      </c>
      <c r="L6" s="47" t="s">
        <v>29</v>
      </c>
      <c r="M6" s="50" t="s">
        <v>30</v>
      </c>
      <c r="N6" s="48" t="s">
        <v>31</v>
      </c>
      <c r="O6" s="48" t="s">
        <v>55</v>
      </c>
      <c r="P6" s="47" t="s">
        <v>32</v>
      </c>
      <c r="Q6" s="48" t="s">
        <v>6</v>
      </c>
      <c r="R6" s="51" t="s">
        <v>7</v>
      </c>
      <c r="S6" s="48" t="s">
        <v>8</v>
      </c>
      <c r="T6" s="48" t="s">
        <v>9</v>
      </c>
      <c r="U6" s="47" t="s">
        <v>33</v>
      </c>
      <c r="V6" s="47" t="s">
        <v>34</v>
      </c>
    </row>
    <row r="7" spans="1:22" ht="39.75" customHeight="1" thickTop="1" x14ac:dyDescent="0.25">
      <c r="A7" s="18"/>
      <c r="B7" s="44">
        <v>1</v>
      </c>
      <c r="C7" s="52" t="s">
        <v>37</v>
      </c>
      <c r="D7" s="20">
        <v>3</v>
      </c>
      <c r="E7" s="19" t="s">
        <v>35</v>
      </c>
      <c r="F7" s="81" t="s">
        <v>52</v>
      </c>
      <c r="G7" s="101"/>
      <c r="H7" s="89" t="s">
        <v>50</v>
      </c>
      <c r="I7" s="19" t="s">
        <v>10</v>
      </c>
      <c r="J7" s="78" t="s">
        <v>46</v>
      </c>
      <c r="K7" s="75"/>
      <c r="L7" s="78" t="s">
        <v>53</v>
      </c>
      <c r="M7" s="88" t="s">
        <v>36</v>
      </c>
      <c r="N7" s="84" t="s">
        <v>47</v>
      </c>
      <c r="O7" s="78" t="s">
        <v>54</v>
      </c>
      <c r="P7" s="95">
        <v>587500</v>
      </c>
      <c r="Q7" s="92">
        <v>587500</v>
      </c>
      <c r="R7" s="104"/>
      <c r="S7" s="54">
        <f>D7*R7</f>
        <v>0</v>
      </c>
      <c r="T7" s="98" t="str">
        <f>IF(ISNUMBER(R18), IF(R18&gt;Q18,"NEVYHOVUJE","VYHOVUJE")," ")</f>
        <v>VYHOVUJE</v>
      </c>
      <c r="U7" s="75"/>
      <c r="V7" s="19" t="s">
        <v>21</v>
      </c>
    </row>
    <row r="8" spans="1:22" ht="39.75" customHeight="1" x14ac:dyDescent="0.25">
      <c r="A8" s="18"/>
      <c r="B8" s="55">
        <v>2</v>
      </c>
      <c r="C8" s="56" t="s">
        <v>38</v>
      </c>
      <c r="D8" s="57">
        <v>3</v>
      </c>
      <c r="E8" s="58" t="s">
        <v>35</v>
      </c>
      <c r="F8" s="82"/>
      <c r="G8" s="102"/>
      <c r="H8" s="90"/>
      <c r="I8" s="58" t="s">
        <v>10</v>
      </c>
      <c r="J8" s="79"/>
      <c r="K8" s="76"/>
      <c r="L8" s="79"/>
      <c r="M8" s="86"/>
      <c r="N8" s="85"/>
      <c r="O8" s="79"/>
      <c r="P8" s="96"/>
      <c r="Q8" s="93"/>
      <c r="R8" s="105"/>
      <c r="S8" s="59">
        <f>D8*R8</f>
        <v>0</v>
      </c>
      <c r="T8" s="99"/>
      <c r="U8" s="76"/>
      <c r="V8" s="58" t="s">
        <v>20</v>
      </c>
    </row>
    <row r="9" spans="1:22" ht="39.75" customHeight="1" x14ac:dyDescent="0.25">
      <c r="A9" s="18"/>
      <c r="B9" s="55">
        <v>3</v>
      </c>
      <c r="C9" s="56" t="s">
        <v>39</v>
      </c>
      <c r="D9" s="57">
        <v>2</v>
      </c>
      <c r="E9" s="58" t="s">
        <v>35</v>
      </c>
      <c r="F9" s="82"/>
      <c r="G9" s="102"/>
      <c r="H9" s="90"/>
      <c r="I9" s="58" t="s">
        <v>10</v>
      </c>
      <c r="J9" s="79"/>
      <c r="K9" s="76"/>
      <c r="L9" s="79"/>
      <c r="M9" s="86"/>
      <c r="N9" s="85"/>
      <c r="O9" s="79"/>
      <c r="P9" s="96"/>
      <c r="Q9" s="93"/>
      <c r="R9" s="105"/>
      <c r="S9" s="59">
        <f>D9*R9</f>
        <v>0</v>
      </c>
      <c r="T9" s="99"/>
      <c r="U9" s="76"/>
      <c r="V9" s="58" t="s">
        <v>19</v>
      </c>
    </row>
    <row r="10" spans="1:22" ht="39.75" customHeight="1" x14ac:dyDescent="0.25">
      <c r="A10" s="18"/>
      <c r="B10" s="55">
        <v>4</v>
      </c>
      <c r="C10" s="56" t="s">
        <v>40</v>
      </c>
      <c r="D10" s="57">
        <v>4</v>
      </c>
      <c r="E10" s="58" t="s">
        <v>35</v>
      </c>
      <c r="F10" s="82"/>
      <c r="G10" s="102"/>
      <c r="H10" s="90"/>
      <c r="I10" s="58" t="s">
        <v>10</v>
      </c>
      <c r="J10" s="79"/>
      <c r="K10" s="76"/>
      <c r="L10" s="79"/>
      <c r="M10" s="86"/>
      <c r="N10" s="85"/>
      <c r="O10" s="79"/>
      <c r="P10" s="96"/>
      <c r="Q10" s="93"/>
      <c r="R10" s="105"/>
      <c r="S10" s="59">
        <f>D10*R10</f>
        <v>0</v>
      </c>
      <c r="T10" s="99"/>
      <c r="U10" s="76"/>
      <c r="V10" s="58" t="s">
        <v>21</v>
      </c>
    </row>
    <row r="11" spans="1:22" ht="39.75" customHeight="1" x14ac:dyDescent="0.25">
      <c r="A11" s="18"/>
      <c r="B11" s="55">
        <v>5</v>
      </c>
      <c r="C11" s="56" t="s">
        <v>41</v>
      </c>
      <c r="D11" s="57">
        <v>4</v>
      </c>
      <c r="E11" s="58" t="s">
        <v>35</v>
      </c>
      <c r="F11" s="82"/>
      <c r="G11" s="102"/>
      <c r="H11" s="90"/>
      <c r="I11" s="58" t="s">
        <v>10</v>
      </c>
      <c r="J11" s="79"/>
      <c r="K11" s="76"/>
      <c r="L11" s="79"/>
      <c r="M11" s="86"/>
      <c r="N11" s="85"/>
      <c r="O11" s="79"/>
      <c r="P11" s="96"/>
      <c r="Q11" s="93"/>
      <c r="R11" s="105"/>
      <c r="S11" s="59">
        <f>D11*R11</f>
        <v>0</v>
      </c>
      <c r="T11" s="99"/>
      <c r="U11" s="76"/>
      <c r="V11" s="58" t="s">
        <v>20</v>
      </c>
    </row>
    <row r="12" spans="1:22" ht="39.75" customHeight="1" x14ac:dyDescent="0.25">
      <c r="A12" s="18"/>
      <c r="B12" s="55">
        <v>6</v>
      </c>
      <c r="C12" s="56" t="s">
        <v>42</v>
      </c>
      <c r="D12" s="57">
        <v>1</v>
      </c>
      <c r="E12" s="58" t="s">
        <v>35</v>
      </c>
      <c r="F12" s="82"/>
      <c r="G12" s="102"/>
      <c r="H12" s="90"/>
      <c r="I12" s="58" t="s">
        <v>10</v>
      </c>
      <c r="J12" s="79"/>
      <c r="K12" s="76"/>
      <c r="L12" s="79"/>
      <c r="M12" s="86"/>
      <c r="N12" s="74"/>
      <c r="O12" s="79"/>
      <c r="P12" s="96"/>
      <c r="Q12" s="93"/>
      <c r="R12" s="105"/>
      <c r="S12" s="59">
        <f>D12*R12</f>
        <v>0</v>
      </c>
      <c r="T12" s="99"/>
      <c r="U12" s="76"/>
      <c r="V12" s="58" t="s">
        <v>19</v>
      </c>
    </row>
    <row r="13" spans="1:22" ht="39.75" customHeight="1" x14ac:dyDescent="0.25">
      <c r="A13" s="18"/>
      <c r="B13" s="55">
        <v>7</v>
      </c>
      <c r="C13" s="56" t="s">
        <v>43</v>
      </c>
      <c r="D13" s="57">
        <v>3</v>
      </c>
      <c r="E13" s="58" t="s">
        <v>35</v>
      </c>
      <c r="F13" s="82"/>
      <c r="G13" s="102"/>
      <c r="H13" s="90"/>
      <c r="I13" s="58" t="s">
        <v>10</v>
      </c>
      <c r="J13" s="79"/>
      <c r="K13" s="76"/>
      <c r="L13" s="79"/>
      <c r="M13" s="86"/>
      <c r="N13" s="73" t="s">
        <v>48</v>
      </c>
      <c r="O13" s="79"/>
      <c r="P13" s="96"/>
      <c r="Q13" s="93"/>
      <c r="R13" s="105"/>
      <c r="S13" s="59">
        <f>D13*R13</f>
        <v>0</v>
      </c>
      <c r="T13" s="99"/>
      <c r="U13" s="76"/>
      <c r="V13" s="58" t="s">
        <v>21</v>
      </c>
    </row>
    <row r="14" spans="1:22" ht="39.75" customHeight="1" x14ac:dyDescent="0.25">
      <c r="A14" s="18"/>
      <c r="B14" s="55">
        <v>8</v>
      </c>
      <c r="C14" s="56" t="s">
        <v>44</v>
      </c>
      <c r="D14" s="57">
        <v>3</v>
      </c>
      <c r="E14" s="58" t="s">
        <v>35</v>
      </c>
      <c r="F14" s="82"/>
      <c r="G14" s="102"/>
      <c r="H14" s="90"/>
      <c r="I14" s="58" t="s">
        <v>10</v>
      </c>
      <c r="J14" s="79"/>
      <c r="K14" s="76"/>
      <c r="L14" s="79"/>
      <c r="M14" s="86"/>
      <c r="N14" s="74"/>
      <c r="O14" s="79"/>
      <c r="P14" s="96"/>
      <c r="Q14" s="93"/>
      <c r="R14" s="105"/>
      <c r="S14" s="59">
        <f>D14*R14</f>
        <v>0</v>
      </c>
      <c r="T14" s="99"/>
      <c r="U14" s="76"/>
      <c r="V14" s="58" t="s">
        <v>20</v>
      </c>
    </row>
    <row r="15" spans="1:22" ht="60.75" customHeight="1" thickBot="1" x14ac:dyDescent="0.3">
      <c r="A15" s="18"/>
      <c r="B15" s="45">
        <v>9</v>
      </c>
      <c r="C15" s="61" t="s">
        <v>45</v>
      </c>
      <c r="D15" s="43">
        <v>1</v>
      </c>
      <c r="E15" s="42" t="s">
        <v>35</v>
      </c>
      <c r="F15" s="83"/>
      <c r="G15" s="103"/>
      <c r="H15" s="91"/>
      <c r="I15" s="42" t="s">
        <v>10</v>
      </c>
      <c r="J15" s="80"/>
      <c r="K15" s="77"/>
      <c r="L15" s="80"/>
      <c r="M15" s="87"/>
      <c r="N15" s="60" t="s">
        <v>49</v>
      </c>
      <c r="O15" s="80"/>
      <c r="P15" s="97"/>
      <c r="Q15" s="94"/>
      <c r="R15" s="106"/>
      <c r="S15" s="53">
        <f>D15*R15</f>
        <v>0</v>
      </c>
      <c r="T15" s="100"/>
      <c r="U15" s="77"/>
      <c r="V15" s="42" t="s">
        <v>20</v>
      </c>
    </row>
    <row r="16" spans="1:22" ht="13.5" customHeight="1" thickTop="1" thickBot="1" x14ac:dyDescent="0.3">
      <c r="C16" s="5"/>
      <c r="D16" s="5"/>
      <c r="E16" s="5"/>
      <c r="F16" s="5"/>
      <c r="G16" s="5"/>
      <c r="H16" s="32"/>
      <c r="I16" s="32"/>
      <c r="J16" s="5"/>
      <c r="N16" s="5"/>
      <c r="O16" s="5"/>
      <c r="P16" s="5"/>
      <c r="S16" s="21"/>
    </row>
    <row r="17" spans="2:22" ht="60.75" customHeight="1" thickTop="1" thickBot="1" x14ac:dyDescent="0.3">
      <c r="B17" s="69" t="s">
        <v>11</v>
      </c>
      <c r="C17" s="69"/>
      <c r="D17" s="69"/>
      <c r="E17" s="69"/>
      <c r="F17" s="69"/>
      <c r="G17" s="69"/>
      <c r="H17" s="69"/>
      <c r="I17" s="69"/>
      <c r="J17" s="69"/>
      <c r="K17" s="13"/>
      <c r="L17" s="8"/>
      <c r="M17" s="8"/>
      <c r="N17" s="8"/>
      <c r="O17" s="22"/>
      <c r="P17" s="22"/>
      <c r="Q17" s="23" t="s">
        <v>12</v>
      </c>
      <c r="R17" s="70" t="s">
        <v>13</v>
      </c>
      <c r="S17" s="71"/>
      <c r="T17" s="72"/>
      <c r="U17" s="17"/>
    </row>
    <row r="18" spans="2:22" ht="33" customHeight="1" thickTop="1" thickBot="1" x14ac:dyDescent="0.3">
      <c r="B18" s="63" t="s">
        <v>14</v>
      </c>
      <c r="C18" s="63"/>
      <c r="D18" s="63"/>
      <c r="E18" s="63"/>
      <c r="F18" s="63"/>
      <c r="G18" s="63"/>
      <c r="H18" s="39"/>
      <c r="I18" s="39"/>
      <c r="J18" s="24"/>
      <c r="L18" s="25"/>
      <c r="M18" s="25"/>
      <c r="N18" s="25"/>
      <c r="O18" s="26"/>
      <c r="P18" s="26"/>
      <c r="Q18" s="27">
        <f>SUM(P7:P15)</f>
        <v>587500</v>
      </c>
      <c r="R18" s="64">
        <f>SUM(S7:S15)</f>
        <v>0</v>
      </c>
      <c r="S18" s="65"/>
      <c r="T18" s="66"/>
    </row>
    <row r="19" spans="2:22" s="28" customFormat="1" ht="15.75" thickTop="1" x14ac:dyDescent="0.25">
      <c r="B19" s="28" t="s">
        <v>15</v>
      </c>
      <c r="H19" s="40"/>
      <c r="I19" s="40"/>
      <c r="V19" s="29"/>
    </row>
    <row r="20" spans="2:22" s="28" customFormat="1" x14ac:dyDescent="0.25">
      <c r="B20" s="30" t="s">
        <v>16</v>
      </c>
      <c r="C20" s="28" t="s">
        <v>17</v>
      </c>
      <c r="H20" s="40"/>
      <c r="I20" s="40"/>
      <c r="V20" s="29"/>
    </row>
    <row r="21" spans="2:22" s="28" customFormat="1" x14ac:dyDescent="0.25">
      <c r="B21" s="30" t="s">
        <v>16</v>
      </c>
      <c r="C21" s="28" t="s">
        <v>18</v>
      </c>
      <c r="H21" s="40"/>
      <c r="I21" s="40"/>
      <c r="V21" s="29"/>
    </row>
    <row r="22" spans="2:22" s="28" customFormat="1" x14ac:dyDescent="0.25">
      <c r="H22" s="40"/>
      <c r="I22" s="40"/>
      <c r="V22" s="29"/>
    </row>
    <row r="23" spans="2:22" s="28" customFormat="1" x14ac:dyDescent="0.25">
      <c r="H23" s="40"/>
      <c r="I23" s="40"/>
      <c r="V23" s="29"/>
    </row>
    <row r="25" spans="2:22" x14ac:dyDescent="0.25">
      <c r="C25" s="5"/>
      <c r="E25" s="5"/>
      <c r="F25" s="5"/>
      <c r="H25" s="32"/>
      <c r="I25" s="32"/>
    </row>
    <row r="26" spans="2:22" x14ac:dyDescent="0.25">
      <c r="C26" s="5"/>
      <c r="E26" s="5"/>
      <c r="F26" s="5"/>
      <c r="H26" s="32"/>
      <c r="I26" s="32"/>
    </row>
    <row r="27" spans="2:22" x14ac:dyDescent="0.25">
      <c r="C27" s="5"/>
      <c r="E27" s="5"/>
      <c r="F27" s="5"/>
      <c r="H27" s="32"/>
      <c r="I27" s="32"/>
    </row>
    <row r="28" spans="2:22" x14ac:dyDescent="0.25">
      <c r="C28" s="5"/>
      <c r="E28" s="5"/>
      <c r="F28" s="5"/>
      <c r="H28" s="32"/>
      <c r="I28" s="32"/>
    </row>
    <row r="29" spans="2:22" x14ac:dyDescent="0.25">
      <c r="C29" s="5"/>
      <c r="E29" s="5"/>
      <c r="F29" s="5"/>
      <c r="H29" s="32"/>
      <c r="I29" s="32"/>
    </row>
    <row r="30" spans="2:22" x14ac:dyDescent="0.25">
      <c r="C30" s="5"/>
      <c r="E30" s="5"/>
      <c r="F30" s="5"/>
      <c r="H30" s="32"/>
      <c r="I30" s="32"/>
    </row>
    <row r="31" spans="2:22" x14ac:dyDescent="0.25">
      <c r="C31" s="5"/>
      <c r="E31" s="5"/>
      <c r="F31" s="5"/>
      <c r="H31" s="32"/>
      <c r="I31" s="32"/>
    </row>
    <row r="32" spans="2:22" x14ac:dyDescent="0.25">
      <c r="C32" s="5"/>
      <c r="E32" s="5"/>
      <c r="F32" s="5"/>
      <c r="H32" s="32"/>
      <c r="I32" s="32"/>
    </row>
    <row r="33" spans="3:9" x14ac:dyDescent="0.25">
      <c r="C33" s="5"/>
      <c r="E33" s="5"/>
      <c r="F33" s="5"/>
      <c r="H33" s="32"/>
      <c r="I33" s="32"/>
    </row>
    <row r="34" spans="3:9" x14ac:dyDescent="0.25">
      <c r="C34" s="5"/>
      <c r="E34" s="5"/>
      <c r="F34" s="5"/>
      <c r="H34" s="32"/>
      <c r="I34" s="32"/>
    </row>
    <row r="35" spans="3:9" x14ac:dyDescent="0.25">
      <c r="C35" s="5"/>
      <c r="E35" s="5"/>
      <c r="F35" s="5"/>
      <c r="H35" s="32"/>
      <c r="I35" s="32"/>
    </row>
    <row r="36" spans="3:9" x14ac:dyDescent="0.25">
      <c r="C36" s="5"/>
      <c r="E36" s="5"/>
      <c r="F36" s="5"/>
      <c r="H36" s="32"/>
      <c r="I36" s="32"/>
    </row>
    <row r="37" spans="3:9" x14ac:dyDescent="0.25">
      <c r="C37" s="5"/>
      <c r="E37" s="5"/>
      <c r="F37" s="5"/>
      <c r="H37" s="32"/>
      <c r="I37" s="32"/>
    </row>
    <row r="38" spans="3:9" x14ac:dyDescent="0.25">
      <c r="C38" s="5"/>
      <c r="E38" s="5"/>
      <c r="F38" s="5"/>
      <c r="H38" s="32"/>
      <c r="I38" s="32"/>
    </row>
    <row r="39" spans="3:9" x14ac:dyDescent="0.25">
      <c r="C39" s="5"/>
      <c r="E39" s="5"/>
      <c r="F39" s="5"/>
      <c r="H39" s="32"/>
      <c r="I39" s="32"/>
    </row>
    <row r="40" spans="3:9" x14ac:dyDescent="0.25">
      <c r="C40" s="5"/>
      <c r="E40" s="5"/>
      <c r="F40" s="5"/>
      <c r="H40" s="32"/>
      <c r="I40" s="32"/>
    </row>
    <row r="41" spans="3:9" x14ac:dyDescent="0.25">
      <c r="C41" s="5"/>
      <c r="E41" s="5"/>
      <c r="F41" s="5"/>
      <c r="H41" s="32"/>
      <c r="I41" s="32"/>
    </row>
    <row r="42" spans="3:9" x14ac:dyDescent="0.25">
      <c r="C42" s="5"/>
      <c r="E42" s="5"/>
      <c r="F42" s="5"/>
      <c r="H42" s="32"/>
      <c r="I42" s="32"/>
    </row>
    <row r="43" spans="3:9" x14ac:dyDescent="0.25">
      <c r="C43" s="5"/>
      <c r="E43" s="5"/>
      <c r="F43" s="5"/>
      <c r="H43" s="32"/>
      <c r="I43" s="32"/>
    </row>
    <row r="44" spans="3:9" x14ac:dyDescent="0.25">
      <c r="C44" s="5"/>
      <c r="E44" s="5"/>
      <c r="F44" s="5"/>
      <c r="H44" s="32"/>
      <c r="I44" s="32"/>
    </row>
    <row r="45" spans="3:9" x14ac:dyDescent="0.25">
      <c r="C45" s="5"/>
      <c r="E45" s="5"/>
      <c r="F45" s="5"/>
      <c r="H45" s="32"/>
      <c r="I45" s="32"/>
    </row>
    <row r="46" spans="3:9" x14ac:dyDescent="0.25">
      <c r="C46" s="5"/>
      <c r="E46" s="5"/>
      <c r="F46" s="5"/>
      <c r="H46" s="32"/>
      <c r="I46" s="32"/>
    </row>
    <row r="47" spans="3:9" x14ac:dyDescent="0.25">
      <c r="C47" s="5"/>
      <c r="E47" s="5"/>
      <c r="F47" s="5"/>
      <c r="H47" s="32"/>
      <c r="I47" s="32"/>
    </row>
    <row r="48" spans="3:9" x14ac:dyDescent="0.25">
      <c r="C48" s="5"/>
      <c r="E48" s="5"/>
      <c r="F48" s="5"/>
      <c r="H48" s="32"/>
      <c r="I48" s="32"/>
    </row>
    <row r="49" spans="3:9" x14ac:dyDescent="0.25">
      <c r="C49" s="5"/>
      <c r="E49" s="5"/>
      <c r="F49" s="5"/>
      <c r="H49" s="32"/>
      <c r="I49" s="32"/>
    </row>
    <row r="50" spans="3:9" x14ac:dyDescent="0.25">
      <c r="C50" s="5"/>
      <c r="E50" s="5"/>
      <c r="F50" s="5"/>
      <c r="H50" s="32"/>
      <c r="I50" s="32"/>
    </row>
    <row r="51" spans="3:9" x14ac:dyDescent="0.25">
      <c r="C51" s="5"/>
      <c r="E51" s="5"/>
      <c r="F51" s="5"/>
      <c r="H51" s="32"/>
      <c r="I51" s="32"/>
    </row>
    <row r="52" spans="3:9" x14ac:dyDescent="0.25">
      <c r="C52" s="5"/>
      <c r="E52" s="5"/>
      <c r="F52" s="5"/>
      <c r="H52" s="32"/>
      <c r="I52" s="32"/>
    </row>
    <row r="53" spans="3:9" x14ac:dyDescent="0.25">
      <c r="C53" s="5"/>
      <c r="E53" s="5"/>
      <c r="F53" s="5"/>
      <c r="H53" s="32"/>
      <c r="I53" s="32"/>
    </row>
  </sheetData>
  <sheetProtection algorithmName="SHA-512" hashValue="hL1PWYTpEGtfJeMtrAQLofMa54PDG6uFzDhP7AKZxVYvS1zvgzoRDAgTeZKbkMZKOguMQVjvLjn0YvRU++k0eg==" saltValue="EHMaSyVvwtdR4giIrnP0rA==" spinCount="100000" sheet="1" objects="1" scenarios="1" selectLockedCells="1"/>
  <mergeCells count="18">
    <mergeCell ref="M7:M15"/>
    <mergeCell ref="H7:H15"/>
    <mergeCell ref="U7:U15"/>
    <mergeCell ref="O7:O15"/>
    <mergeCell ref="Q7:Q15"/>
    <mergeCell ref="P7:P15"/>
    <mergeCell ref="T7:T15"/>
    <mergeCell ref="B18:G18"/>
    <mergeCell ref="R18:T18"/>
    <mergeCell ref="B1:D1"/>
    <mergeCell ref="B17:J17"/>
    <mergeCell ref="R17:T17"/>
    <mergeCell ref="N13:N14"/>
    <mergeCell ref="K7:K15"/>
    <mergeCell ref="L7:L15"/>
    <mergeCell ref="J7:J15"/>
    <mergeCell ref="F7:F15"/>
    <mergeCell ref="N7:N12"/>
  </mergeCells>
  <phoneticPr fontId="19" type="noConversion"/>
  <conditionalFormatting sqref="B7:B15 D7:D15">
    <cfRule type="containsBlanks" dxfId="12" priority="47">
      <formula>LEN(TRIM(B7))=0</formula>
    </cfRule>
  </conditionalFormatting>
  <conditionalFormatting sqref="B7:B15">
    <cfRule type="cellIs" dxfId="11" priority="42" operator="greaterThanOrEqual">
      <formula>1</formula>
    </cfRule>
  </conditionalFormatting>
  <conditionalFormatting sqref="T7">
    <cfRule type="cellIs" dxfId="10" priority="21" operator="equal">
      <formula>"VYHOVUJE"</formula>
    </cfRule>
  </conditionalFormatting>
  <conditionalFormatting sqref="T7">
    <cfRule type="cellIs" dxfId="9" priority="20" operator="equal">
      <formula>"NEVYHOVUJE"</formula>
    </cfRule>
  </conditionalFormatting>
  <conditionalFormatting sqref="G7:G15">
    <cfRule type="containsBlanks" dxfId="8" priority="17">
      <formula>LEN(TRIM(G7))=0</formula>
    </cfRule>
  </conditionalFormatting>
  <conditionalFormatting sqref="G7:G15">
    <cfRule type="containsBlanks" dxfId="7" priority="16">
      <formula>LEN(TRIM(G7))=0</formula>
    </cfRule>
  </conditionalFormatting>
  <conditionalFormatting sqref="G7:G15">
    <cfRule type="notContainsBlanks" dxfId="6" priority="15">
      <formula>LEN(TRIM(G7))&gt;0</formula>
    </cfRule>
  </conditionalFormatting>
  <conditionalFormatting sqref="G7:G15">
    <cfRule type="notContainsBlanks" dxfId="5" priority="14">
      <formula>LEN(TRIM(G7))&gt;0</formula>
    </cfRule>
  </conditionalFormatting>
  <conditionalFormatting sqref="G7:G15">
    <cfRule type="notContainsBlanks" dxfId="4" priority="13">
      <formula>LEN(TRIM(G7))&gt;0</formula>
    </cfRule>
  </conditionalFormatting>
  <conditionalFormatting sqref="R7:R15">
    <cfRule type="containsBlanks" dxfId="3" priority="7">
      <formula>LEN(TRIM(R7))=0</formula>
    </cfRule>
  </conditionalFormatting>
  <conditionalFormatting sqref="R7:R15">
    <cfRule type="notContainsBlanks" dxfId="2" priority="6">
      <formula>LEN(TRIM(R7))&gt;0</formula>
    </cfRule>
  </conditionalFormatting>
  <conditionalFormatting sqref="R7:R15">
    <cfRule type="notContainsBlanks" dxfId="1" priority="5">
      <formula>LEN(TRIM(R7))&gt;0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I7:I15 H7" xr:uid="{00CD00C1-00D9-460A-A652-00C100D0008D}">
      <formula1>"ANO,NE"</formula1>
    </dataValidation>
    <dataValidation type="list" showInputMessage="1" showErrorMessage="1" sqref="E7:E15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2022-07-21T08:33:28Z</cp:lastPrinted>
  <dcterms:created xsi:type="dcterms:W3CDTF">2014-03-05T12:43:32Z</dcterms:created>
  <dcterms:modified xsi:type="dcterms:W3CDTF">2022-09-23T11:29:47Z</dcterms:modified>
</cp:coreProperties>
</file>